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e4c897652d7ee6/Documents/Speadsheets/"/>
    </mc:Choice>
  </mc:AlternateContent>
  <xr:revisionPtr revIDLastSave="148" documentId="8_{9C613019-39CF-4632-8891-368D1F26C017}" xr6:coauthVersionLast="47" xr6:coauthVersionMax="47" xr10:uidLastSave="{566320E0-6E38-4A38-B7C8-1368B1CEF919}"/>
  <bookViews>
    <workbookView xWindow="-108" yWindow="-108" windowWidth="23256" windowHeight="12456" xr2:uid="{A8B77A13-8ED8-4CEF-8EE2-4F1FB5B62E3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D11" i="1"/>
  <c r="D12" i="1"/>
  <c r="D14" i="1"/>
  <c r="D15" i="1"/>
  <c r="E10" i="1"/>
  <c r="E11" i="1"/>
  <c r="E12" i="1"/>
  <c r="E14" i="1"/>
  <c r="E15" i="1"/>
  <c r="F10" i="1"/>
  <c r="F11" i="1"/>
  <c r="F12" i="1"/>
  <c r="F14" i="1"/>
  <c r="F15" i="1"/>
  <c r="G10" i="1"/>
  <c r="G11" i="1"/>
  <c r="G12" i="1"/>
  <c r="G14" i="1"/>
  <c r="G15" i="1"/>
  <c r="C10" i="1"/>
  <c r="C11" i="1"/>
  <c r="C12" i="1"/>
  <c r="C14" i="1"/>
  <c r="C15" i="1"/>
  <c r="D13" i="1"/>
  <c r="E13" i="1"/>
  <c r="F13" i="1"/>
  <c r="G13" i="1"/>
  <c r="C13" i="1"/>
  <c r="A9" i="1"/>
</calcChain>
</file>

<file path=xl/sharedStrings.xml><?xml version="1.0" encoding="utf-8"?>
<sst xmlns="http://schemas.openxmlformats.org/spreadsheetml/2006/main" count="19" uniqueCount="18">
  <si>
    <t>PPE as % of Sales</t>
  </si>
  <si>
    <t>Sales (Income Statement)</t>
  </si>
  <si>
    <t>Sales Growth (Decrease) Prior Year</t>
  </si>
  <si>
    <t>UNP</t>
  </si>
  <si>
    <t>Maintenance Capex</t>
  </si>
  <si>
    <t>Company Ticker</t>
  </si>
  <si>
    <t>Growth Capex (Main - Capex)</t>
  </si>
  <si>
    <t>Years</t>
  </si>
  <si>
    <t>Capex (Cash Flow Statement)</t>
  </si>
  <si>
    <t>PP&amp;E (Balance Sheet)</t>
  </si>
  <si>
    <t>Input 6 Years of Sales from the Income Statement</t>
  </si>
  <si>
    <t>Input 5 Years of PP&amp;E from the Balance Sheet</t>
  </si>
  <si>
    <t>Input 5 Years of Capex from the Cash Flow Statement</t>
  </si>
  <si>
    <t>The spreadsheet will handle the rest</t>
  </si>
  <si>
    <t>Input Company ticker</t>
  </si>
  <si>
    <t>% Maintenance Capex</t>
  </si>
  <si>
    <t>% Growth Capex</t>
  </si>
  <si>
    <t>Inputs in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</si>
</sst>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0" xfId="0" applyFont="1" applyFill="1"/>
    <xf numFmtId="10" fontId="2" fillId="0" borderId="0" xfId="2" applyNumberFormat="1" applyFont="1"/>
    <xf numFmtId="0" fontId="3" fillId="4" borderId="0" xfId="0" applyFont="1" applyFill="1"/>
    <xf numFmtId="9" fontId="2" fillId="0" borderId="0" xfId="2" applyFont="1"/>
    <xf numFmtId="0" fontId="2" fillId="0" borderId="0" xfId="0" applyFont="1" applyAlignment="1">
      <alignment horizontal="right"/>
    </xf>
    <xf numFmtId="168" fontId="2" fillId="0" borderId="0" xfId="1" applyNumberFormat="1" applyFont="1"/>
    <xf numFmtId="168" fontId="4" fillId="2" borderId="0" xfId="1" applyNumberFormat="1" applyFont="1" applyFill="1"/>
    <xf numFmtId="168" fontId="3" fillId="0" borderId="0" xfId="1" applyNumberFormat="1" applyFont="1"/>
    <xf numFmtId="0" fontId="3" fillId="5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EDB9-6DBA-4765-87AF-C390C415C5AC}">
  <dimension ref="A1:G22"/>
  <sheetViews>
    <sheetView tabSelected="1" workbookViewId="0">
      <selection activeCell="B1" sqref="B1"/>
    </sheetView>
  </sheetViews>
  <sheetFormatPr defaultRowHeight="18" x14ac:dyDescent="0.35"/>
  <cols>
    <col min="1" max="1" width="30.5546875" style="1" customWidth="1"/>
    <col min="2" max="2" width="13.21875" style="1" customWidth="1"/>
    <col min="3" max="3" width="12.77734375" style="1" customWidth="1"/>
    <col min="4" max="4" width="13.21875" style="1" customWidth="1"/>
    <col min="5" max="5" width="13.33203125" style="1" customWidth="1"/>
    <col min="6" max="7" width="17.44140625" style="1" bestFit="1" customWidth="1"/>
    <col min="8" max="8" width="8.88671875" style="1"/>
    <col min="9" max="9" width="21.88671875" style="1" customWidth="1"/>
    <col min="10" max="10" width="8.5546875" style="1" customWidth="1"/>
    <col min="11" max="16384" width="8.88671875" style="1"/>
  </cols>
  <sheetData>
    <row r="1" spans="1:7" x14ac:dyDescent="0.35">
      <c r="A1" s="1" t="s">
        <v>5</v>
      </c>
      <c r="B1" s="3" t="s">
        <v>3</v>
      </c>
    </row>
    <row r="3" spans="1:7" x14ac:dyDescent="0.35">
      <c r="A3" s="2" t="s">
        <v>17</v>
      </c>
      <c r="B3" s="1" t="s">
        <v>7</v>
      </c>
      <c r="C3" s="1">
        <v>1</v>
      </c>
      <c r="D3" s="1">
        <v>2</v>
      </c>
      <c r="E3" s="1">
        <v>3</v>
      </c>
      <c r="F3" s="1">
        <v>4</v>
      </c>
      <c r="G3" s="1">
        <v>5</v>
      </c>
    </row>
    <row r="4" spans="1:7" x14ac:dyDescent="0.35">
      <c r="A4" s="1" t="s">
        <v>1</v>
      </c>
      <c r="B4" s="8">
        <v>18601</v>
      </c>
      <c r="C4" s="8">
        <v>19837</v>
      </c>
      <c r="D4" s="8">
        <v>21384</v>
      </c>
      <c r="E4" s="8">
        <v>20243</v>
      </c>
      <c r="F4" s="8">
        <v>18251</v>
      </c>
      <c r="G4" s="8">
        <v>20244</v>
      </c>
    </row>
    <row r="5" spans="1:7" x14ac:dyDescent="0.35">
      <c r="A5" s="1" t="s">
        <v>9</v>
      </c>
      <c r="C5" s="8">
        <v>50960</v>
      </c>
      <c r="D5" s="8">
        <v>52055</v>
      </c>
      <c r="E5" s="8">
        <v>55095</v>
      </c>
      <c r="F5" s="8">
        <v>55092</v>
      </c>
      <c r="G5" s="8">
        <v>55972</v>
      </c>
    </row>
    <row r="6" spans="1:7" x14ac:dyDescent="0.35">
      <c r="A6" s="1" t="s">
        <v>8</v>
      </c>
      <c r="C6" s="8">
        <v>3238</v>
      </c>
      <c r="D6" s="8">
        <v>3437</v>
      </c>
      <c r="E6" s="8">
        <v>3453</v>
      </c>
      <c r="F6" s="8">
        <v>2927</v>
      </c>
      <c r="G6" s="8">
        <v>2936</v>
      </c>
    </row>
    <row r="9" spans="1:7" x14ac:dyDescent="0.35">
      <c r="A9" s="3" t="str">
        <f>B1</f>
        <v>UNP</v>
      </c>
      <c r="B9" s="1" t="s">
        <v>7</v>
      </c>
      <c r="C9" s="1">
        <v>1</v>
      </c>
      <c r="D9" s="1">
        <v>2</v>
      </c>
      <c r="E9" s="1">
        <v>3</v>
      </c>
      <c r="F9" s="1">
        <v>4</v>
      </c>
      <c r="G9" s="1">
        <v>5</v>
      </c>
    </row>
    <row r="10" spans="1:7" x14ac:dyDescent="0.35">
      <c r="A10" s="1" t="s">
        <v>0</v>
      </c>
      <c r="C10" s="4">
        <f>C5/C4</f>
        <v>2.5689368352069364</v>
      </c>
      <c r="D10" s="4">
        <f t="shared" ref="D10:G10" si="0">D5/D4</f>
        <v>2.4342966704077815</v>
      </c>
      <c r="E10" s="4">
        <f t="shared" si="0"/>
        <v>2.7216815689374103</v>
      </c>
      <c r="F10" s="4">
        <f t="shared" si="0"/>
        <v>3.0185743246945371</v>
      </c>
      <c r="G10" s="4">
        <f t="shared" si="0"/>
        <v>2.7648686030428768</v>
      </c>
    </row>
    <row r="11" spans="1:7" x14ac:dyDescent="0.35">
      <c r="A11" s="1" t="s">
        <v>2</v>
      </c>
      <c r="C11" s="8">
        <f>C4-B4</f>
        <v>1236</v>
      </c>
      <c r="D11" s="8">
        <f>D4-C4</f>
        <v>1547</v>
      </c>
      <c r="E11" s="8">
        <f>E4-D4</f>
        <v>-1141</v>
      </c>
      <c r="F11" s="8">
        <f>F4-E4</f>
        <v>-1992</v>
      </c>
      <c r="G11" s="8">
        <f>G4-F4</f>
        <v>1993</v>
      </c>
    </row>
    <row r="12" spans="1:7" x14ac:dyDescent="0.35">
      <c r="A12" s="5" t="s">
        <v>4</v>
      </c>
      <c r="B12" s="5"/>
      <c r="C12" s="9">
        <f>C6-(C10*C11)</f>
        <v>62.794071684226765</v>
      </c>
      <c r="D12" s="9">
        <f>D6-(D10*D11)</f>
        <v>-328.85694912083818</v>
      </c>
      <c r="E12" s="9">
        <f>E6-(E10*E11)</f>
        <v>6558.438670157585</v>
      </c>
      <c r="F12" s="9">
        <f>F6-(F10*F11)</f>
        <v>8940.0000547915188</v>
      </c>
      <c r="G12" s="9">
        <f>G6-(G10*G11)</f>
        <v>-2574.3831258644532</v>
      </c>
    </row>
    <row r="13" spans="1:7" x14ac:dyDescent="0.35">
      <c r="A13" s="7" t="s">
        <v>15</v>
      </c>
      <c r="C13" s="6">
        <f>C12/C6</f>
        <v>1.939285722181185E-2</v>
      </c>
      <c r="D13" s="6">
        <f t="shared" ref="D13:G13" si="1">D12/D6</f>
        <v>-9.5681393401465864E-2</v>
      </c>
      <c r="E13" s="6">
        <f t="shared" si="1"/>
        <v>1.8993451115428859</v>
      </c>
      <c r="F13" s="6">
        <f t="shared" si="1"/>
        <v>3.0543218499458553</v>
      </c>
      <c r="G13" s="6">
        <f t="shared" si="1"/>
        <v>-0.87683348973584918</v>
      </c>
    </row>
    <row r="14" spans="1:7" x14ac:dyDescent="0.35">
      <c r="A14" s="11" t="s">
        <v>6</v>
      </c>
      <c r="B14" s="11"/>
      <c r="C14" s="10">
        <f>C6-C12</f>
        <v>3175.2059283157732</v>
      </c>
      <c r="D14" s="10">
        <f t="shared" ref="D14:G14" si="2">D6-D12</f>
        <v>3765.8569491208382</v>
      </c>
      <c r="E14" s="10">
        <f t="shared" si="2"/>
        <v>-3105.438670157585</v>
      </c>
      <c r="F14" s="10">
        <f t="shared" si="2"/>
        <v>-6013.0000547915188</v>
      </c>
      <c r="G14" s="10">
        <f t="shared" si="2"/>
        <v>5510.3831258644532</v>
      </c>
    </row>
    <row r="15" spans="1:7" x14ac:dyDescent="0.35">
      <c r="A15" s="7" t="s">
        <v>16</v>
      </c>
      <c r="C15" s="6">
        <f>C14/C6</f>
        <v>0.98060714277818817</v>
      </c>
      <c r="D15" s="6">
        <f t="shared" ref="D15:G15" si="3">D14/D6</f>
        <v>1.095681393401466</v>
      </c>
      <c r="E15" s="6">
        <f t="shared" si="3"/>
        <v>-0.89934511154288588</v>
      </c>
      <c r="F15" s="6">
        <f t="shared" si="3"/>
        <v>-2.0543218499458553</v>
      </c>
      <c r="G15" s="6">
        <f t="shared" si="3"/>
        <v>1.8768334897358492</v>
      </c>
    </row>
    <row r="17" spans="1:1" x14ac:dyDescent="0.35">
      <c r="A17" s="1" t="s">
        <v>14</v>
      </c>
    </row>
    <row r="18" spans="1:1" x14ac:dyDescent="0.35">
      <c r="A18" s="1" t="s">
        <v>10</v>
      </c>
    </row>
    <row r="19" spans="1:1" x14ac:dyDescent="0.35">
      <c r="A19" s="1" t="s">
        <v>11</v>
      </c>
    </row>
    <row r="20" spans="1:1" x14ac:dyDescent="0.35">
      <c r="A20" s="1" t="s">
        <v>12</v>
      </c>
    </row>
    <row r="22" spans="1:1" x14ac:dyDescent="0.35">
      <c r="A22" s="1" t="s">
        <v>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Ahern</dc:creator>
  <cp:lastModifiedBy>Dave Ahern</cp:lastModifiedBy>
  <dcterms:created xsi:type="dcterms:W3CDTF">2022-03-29T21:16:47Z</dcterms:created>
  <dcterms:modified xsi:type="dcterms:W3CDTF">2022-04-05T15:34:46Z</dcterms:modified>
</cp:coreProperties>
</file>